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ohan Diaz\Google Drive\Proyecto Maestria\Articulo estado de arte\"/>
    </mc:Choice>
  </mc:AlternateContent>
  <bookViews>
    <workbookView xWindow="0" yWindow="0" windowWidth="19395" windowHeight="6750" tabRatio="528" activeTab="1"/>
  </bookViews>
  <sheets>
    <sheet name="Hoja1" sheetId="1" r:id="rId1"/>
    <sheet name="Hoja6" sheetId="6" r:id="rId2"/>
    <sheet name="Hoja2" sheetId="2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D20" i="2" l="1"/>
  <c r="D14" i="2"/>
  <c r="D8" i="2"/>
</calcChain>
</file>

<file path=xl/sharedStrings.xml><?xml version="1.0" encoding="utf-8"?>
<sst xmlns="http://schemas.openxmlformats.org/spreadsheetml/2006/main" count="126" uniqueCount="55">
  <si>
    <t>Nombre base de datos</t>
  </si>
  <si>
    <t>Palabras clave</t>
  </si>
  <si>
    <t>Numero resultados</t>
  </si>
  <si>
    <t>Scopus</t>
  </si>
  <si>
    <t>Numero de articulos usados</t>
  </si>
  <si>
    <t>EBSCO</t>
  </si>
  <si>
    <t>Formula generada</t>
  </si>
  <si>
    <t>syntactic analysis, Lexical analysis.</t>
  </si>
  <si>
    <t>Crawling, Extraction of information</t>
  </si>
  <si>
    <t>natural language, Natural language processing</t>
  </si>
  <si>
    <t>Syntactic Lematization, Latent semantic indexing.</t>
  </si>
  <si>
    <t>( TITLE-ABS-KEY ( syntactic  AND analysis )  OR  TITLE-ABS-KEY ( lexical  AND analysis ) )  AND  DOCTYPE ( ar  OR  re )  AND  PUBYEAR  &gt;  2009  AND  ( LIMIT-TO ( SUBJAREA ,  "COMP" ) )  AND  ( LIMIT-TO ( LANGUAGE ,  "English" )  OR  LIMIT-TO ( LANGUAGE ,  "Spanish" ) ) </t>
  </si>
  <si>
    <t>( TITLE-ABS-KEY ( crawling )  OR  TITLE-ABS-KEY ( extraction  AND of  AND information ) )  AND  DOCTYPE ( ar  OR  re )  AND  PUBYEAR  &gt;  2009  AND  ( LIMIT-TO ( SUBJAREA ,  "COMP" ) )  AND  ( LIMIT-TO ( LANGUAGE ,  "English" )  OR  LIMIT-TO ( LANGUAGE ,  "Spanish" ) ) </t>
  </si>
  <si>
    <t>Social networks, web social.</t>
  </si>
  <si>
    <t>( TITLE-ABS-KEY (Social  AND networks, )  OR  TITLE-ABS-KEY ( web  AND  social ) )  AND  DOCTYPE ( ar  OR  re )  AND  PUBYEAR  &gt;  2009  AND  ( LIMIT-TO ( SUBJAREA ,  "COMP" ) )  AND  ( LIMIT-TO ( LANGUAGE ,  "English" )  OR  LIMIT-TO ( LANGUAGE ,  "Spanish" ) ) </t>
  </si>
  <si>
    <t>( TITLE-ABS-KEY ( natural  AND language )  OR  TITLE-ABS-KEY ( natural  AND language  AND processing ) )  AND  PUBYEAR  &gt;  2009  AND  ( LIMIT-TO ( DOCTYPE ,  "ar" )  OR  LIMIT-TO ( DOCTYPE ,  "ch" )  OR  LIMIT-TO ( DOCTYPE ,  "re" )  OR  LIMIT-TO ( DOCTYPE ,  "bk" ) )  AND  ( LIMIT-TO ( SUBJAREA ,  "COMP" ) )  AND  ( LIMIT-TO ( LANGUAGE ,  "English" )  OR  LIMIT-TO ( LANGUAGE ,  "Spanish" ) ) </t>
  </si>
  <si>
    <t>5684 </t>
  </si>
  <si>
    <t>( TITLE-ABS-KEY ( R&amp;D ) )  AND  PUBYEAR  &gt;  2009  AND  ( LIMIT-TO ( DOCTYPE ,  "ar" )  OR  LIMIT-TO ( DOCTYPE ,  "ch" )  OR  LIMIT-TO ( DOCTYPE ,  "re" )  OR  LIMIT-TO ( DOCTYPE ,  "bk" ) )  AND  ( LIMIT-TO ( SUBJAREA ,  "COMP" ) )  AND  ( LIMIT-TO ( LANGUAGE ,  "English" )  OR  LIMIT-TO ( LANGUAGE ,  "Spanish" ) ) </t>
  </si>
  <si>
    <t>Science Direct</t>
  </si>
  <si>
    <t>I+D+i, Innovation, development, research, R&amp;D</t>
  </si>
  <si>
    <t>pub-date &gt; 2009 and Crawling and (Extraction of information)[All Sources(Computer Science)].</t>
  </si>
  <si>
    <t>pub-date &gt; 2009 and (Social networks) and (web social) AND LIMIT-TO(topics, "internet").</t>
  </si>
  <si>
    <t>pub-date &gt; 2009 and (syntactic analysis) and (Lexical analysis)[All Sources(Computer Science)].</t>
  </si>
  <si>
    <t> pub-date &gt; 2009 and (Latent semantic indexing)[All Sources(Computer Science)].</t>
  </si>
  <si>
    <t> pub-date &gt; 2009 and (natural language) and (Natural language processing) AND LIMIT-TO(topics, "system,model,algorithm").</t>
  </si>
  <si>
    <t> 1626</t>
  </si>
  <si>
    <t>pub-date &gt; 2009 and R&amp;D AND LIMIT-TO(topics, "model,system,algorithm") AND LIMIT-TO(yearnav, "2017,2016,2015").</t>
  </si>
  <si>
    <t>Limitadores - Texto completo; Fecha de publicación: 20100101-20181231 
Ampliadores - Aplicar palabras relacionadas; Buscar también dentro del texto completo de los artículos 
Modos de búsqueda - Booleano/Frase</t>
  </si>
  <si>
    <t xml:space="preserve"> Limitadores - Texto completo; Fecha de publicación: 20100101-20181231 
Ampliadores - Aplicar palabras relacionadas; Buscar también dentro del texto completo de los artículos 
Modos de búsqueda - Booleano/Frase</t>
  </si>
  <si>
    <t>Limitadores - Texto completo; Fecha de publicación: 20100101-20181231
Ampliadores - Aplicar palabras relacionadas; Buscar también dentro del texto completo de los artículos
Modos de búsqueda - Booleano/Frase</t>
  </si>
  <si>
    <t>Limitadores - Texto completo; Fecha de publicación: 20100101-20181231
Ampliadores - Aplicar palabras relacionadas; Buscar también dentro del texto completo de los artículos
Modos de búsqueda - Búsqueda en SmartText</t>
  </si>
  <si>
    <t xml:space="preserve">IEEE Xplore Digital Library </t>
  </si>
  <si>
    <t>Limitadores - Texto completo; Fecha de publicación: 20150101-20181231
Especificar por Subject: - research &amp; development
Modos de búsqueda - Booleano/Frase</t>
  </si>
  <si>
    <t>472 </t>
  </si>
  <si>
    <t xml:space="preserve"> ((Social networks) AND web social)  and refined by Content Type: Journals &amp; Magazines Books &amp; eBooks    Year: 2010-2017   </t>
  </si>
  <si>
    <t>((Crawling) AND Extraction of information)  and refined by Content Type: Journals &amp; Magazines Books &amp; eBooks    Year: 2010-2017   </t>
  </si>
  <si>
    <t>((syntactic analysis) AND Lexical analysis)  and refined by Content Type: Journals &amp; Magazines Books &amp; eBooks    Year: 2010-2017   </t>
  </si>
  <si>
    <t xml:space="preserve"> (Latent semantic indexing)  and refined by Content Type: Journals &amp; Magazines Books &amp; eBooks    Year: 2010-2017   </t>
  </si>
  <si>
    <t>((natural language) AND Natural language processing)  and refined by Content Type: Journals &amp; Magazines Books &amp; eBooks    Year: 2010-2017   </t>
  </si>
  <si>
    <t>("Document Title":R&amp;D)  and refined by Content Type: Journals &amp; Magazines Books &amp; eBooks    Year: 2010-2017   </t>
  </si>
  <si>
    <t>Etiquetas de fila</t>
  </si>
  <si>
    <t>Total general</t>
  </si>
  <si>
    <t>Base de datos</t>
  </si>
  <si>
    <t>Articulos usados</t>
  </si>
  <si>
    <t>Suma de Articulos usados</t>
  </si>
  <si>
    <t>Etiquetas de columna</t>
  </si>
  <si>
    <t>Scopus                        (50 Articulos)</t>
  </si>
  <si>
    <t>Science Direct                        (31 Articulos)</t>
  </si>
  <si>
    <t>IEEE Xplore Digital Library                        (21 Articulos)</t>
  </si>
  <si>
    <t>EBSCO                        (18 Articulos)</t>
  </si>
  <si>
    <t>Syntactic analysis, Lexical analysis.</t>
  </si>
  <si>
    <t>Social networks, Web social.</t>
  </si>
  <si>
    <t>Natural language, Natural language processing</t>
  </si>
  <si>
    <t>I+D+i, Innovation, Development, Research, R&amp;D</t>
  </si>
  <si>
    <t>Syntactic Lematization, Latent semantic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</si>
</sst>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1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[Articulos.xlsx]Hoja6!TablaDinámica4</c:name>
    <c:fmtId val="15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</c15:spPr>
              <c15:layout/>
            </c:ext>
          </c:extLst>
        </c:dLbl>
      </c:pivotFmt>
      <c:pivotFmt>
        <c:idx val="2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</c15:spPr>
              <c15:layout/>
            </c:ext>
          </c:extLst>
        </c:dLbl>
      </c:pivotFmt>
      <c:pivotFmt>
        <c:idx val="23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</c15:spPr>
              <c15:layout/>
            </c:ext>
          </c:extLst>
        </c:dLbl>
      </c:pivotFmt>
      <c:pivotFmt>
        <c:idx val="24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</c15:spPr>
              <c15:layout/>
            </c:ext>
          </c:extLst>
        </c:dLbl>
      </c:pivotFmt>
      <c:pivotFmt>
        <c:idx val="27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</c15:spPr>
              <c15:layout/>
            </c:ext>
          </c:extLst>
        </c:dLbl>
      </c:pivotFmt>
      <c:pivotFmt>
        <c:idx val="28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wrap="square" lIns="38100" tIns="19050" rIns="38100" bIns="19050" anchor="ctr" anchorCtr="0">
              <a:spAutoFit/>
            </a:bodyPr>
            <a:lstStyle/>
            <a:p>
              <a:pPr algn="ctr">
                <a:defRPr lang="es-CO" sz="3600" b="0" i="0" u="none" strike="noStrike" kern="1200" cap="none" spc="0" baseline="0">
                  <a:ln w="0">
                    <a:solidFill>
                      <a:schemeClr val="bg1"/>
                    </a:solidFill>
                  </a:ln>
                  <a:solidFill>
                    <a:schemeClr val="bg1"/>
                  </a:solidFill>
                  <a:effectLst>
                    <a:glow rad="228600">
                      <a:schemeClr val="tx1">
                        <a:alpha val="40000"/>
                      </a:schemeClr>
                    </a:glow>
                    <a:reflection blurRad="6350" stA="53000" endA="300" endPos="35500" dir="5400000" sy="-90000" algn="bl" rotWithShape="0"/>
                  </a:effectLst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553334760028739"/>
          <c:y val="8.6062420505182799E-2"/>
          <c:w val="0.53570035324531806"/>
          <c:h val="0.8078312252913407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Hoja6!$B$3:$B$4</c:f>
              <c:strCache>
                <c:ptCount val="1"/>
                <c:pt idx="0">
                  <c:v>Social networks, Web social.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0">
                <a:spAutoFit/>
              </a:bodyPr>
              <a:lstStyle/>
              <a:p>
                <a:pPr algn="ctr">
                  <a:defRPr lang="es-CO"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Hoja6!$B$5:$B$9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B-4694-992B-11E82C944F64}"/>
            </c:ext>
          </c:extLst>
        </c:ser>
        <c:ser>
          <c:idx val="1"/>
          <c:order val="1"/>
          <c:tx>
            <c:strRef>
              <c:f>Hoja6!$C$3:$C$4</c:f>
              <c:strCache>
                <c:ptCount val="1"/>
                <c:pt idx="0">
                  <c:v>Crawling, Extraction of information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0">
                <a:spAutoFit/>
              </a:bodyPr>
              <a:lstStyle/>
              <a:p>
                <a:pPr algn="ctr">
                  <a:defRPr lang="es-CO"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Hoja6!$C$5:$C$9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BB-4694-992B-11E82C944F64}"/>
            </c:ext>
          </c:extLst>
        </c:ser>
        <c:ser>
          <c:idx val="2"/>
          <c:order val="2"/>
          <c:tx>
            <c:strRef>
              <c:f>Hoja6!$D$3:$D$4</c:f>
              <c:strCache>
                <c:ptCount val="1"/>
                <c:pt idx="0">
                  <c:v>Syntactic analysis, Lexical analysis.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0">
                <a:spAutoFit/>
              </a:bodyPr>
              <a:lstStyle/>
              <a:p>
                <a:pPr algn="ctr">
                  <a:defRPr lang="es-CO"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Hoja6!$D$5:$D$9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BB-4694-992B-11E82C944F64}"/>
            </c:ext>
          </c:extLst>
        </c:ser>
        <c:ser>
          <c:idx val="3"/>
          <c:order val="3"/>
          <c:tx>
            <c:strRef>
              <c:f>Hoja6!$E$3:$E$4</c:f>
              <c:strCache>
                <c:ptCount val="1"/>
                <c:pt idx="0">
                  <c:v>Syntactic Lematization, Latent semantic analysis.</c:v>
                </c:pt>
              </c:strCache>
            </c:strRef>
          </c:tx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7BB-4694-992B-11E82C944F6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BB-4694-992B-11E82C944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CO"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Hoja6!$E$5:$E$9</c:f>
              <c:numCache>
                <c:formatCode>General</c:formatCode>
                <c:ptCount val="4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BB-4694-992B-11E82C944F64}"/>
            </c:ext>
          </c:extLst>
        </c:ser>
        <c:ser>
          <c:idx val="4"/>
          <c:order val="4"/>
          <c:tx>
            <c:strRef>
              <c:f>Hoja6!$F$3:$F$4</c:f>
              <c:strCache>
                <c:ptCount val="1"/>
                <c:pt idx="0">
                  <c:v>Natural language, Natural language processing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0">
                <a:spAutoFit/>
              </a:bodyPr>
              <a:lstStyle/>
              <a:p>
                <a:pPr algn="ctr">
                  <a:defRPr lang="es-CO"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Hoja6!$F$5:$F$9</c:f>
              <c:numCache>
                <c:formatCode>General</c:formatCode>
                <c:ptCount val="4"/>
                <c:pt idx="0">
                  <c:v>18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BB-4694-992B-11E82C944F64}"/>
            </c:ext>
          </c:extLst>
        </c:ser>
        <c:ser>
          <c:idx val="5"/>
          <c:order val="5"/>
          <c:tx>
            <c:strRef>
              <c:f>Hoja6!$G$3:$G$4</c:f>
              <c:strCache>
                <c:ptCount val="1"/>
                <c:pt idx="0">
                  <c:v>I+D+i, Innovation, Development, Research, R&amp;D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3600" b="0" i="0" u="none" strike="noStrike" kern="1200" cap="none" spc="0" baseline="0">
                    <a:ln w="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effectLst>
                      <a:glow rad="228600">
                        <a:schemeClr val="tx1">
                          <a:alpha val="40000"/>
                        </a:schemeClr>
                      </a:glow>
                      <a:reflection blurRad="6350" stA="53000" endA="300" endPos="35500" dir="5400000" sy="-9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Hoja6!$A$5:$A$9</c:f>
              <c:strCache>
                <c:ptCount val="4"/>
                <c:pt idx="0">
                  <c:v>Scopus                        (50 Articulos)</c:v>
                </c:pt>
                <c:pt idx="1">
                  <c:v>Science Direct                        (31 Articulos)</c:v>
                </c:pt>
                <c:pt idx="2">
                  <c:v>IEEE Xplore Digital Library                        (21 Articulos)</c:v>
                </c:pt>
                <c:pt idx="3">
                  <c:v>EBSCO                        (18 Articulos)</c:v>
                </c:pt>
              </c:strCache>
            </c:strRef>
          </c:cat>
          <c:val>
            <c:numRef>
              <c:f>Hoja6!$G$5:$G$9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BB-4694-992B-11E82C944F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3669576"/>
        <c:axId val="363666952"/>
        <c:axId val="0"/>
      </c:bar3DChart>
      <c:catAx>
        <c:axId val="363669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3666952"/>
        <c:crosses val="autoZero"/>
        <c:auto val="1"/>
        <c:lblAlgn val="ctr"/>
        <c:lblOffset val="100"/>
        <c:noMultiLvlLbl val="0"/>
      </c:catAx>
      <c:valAx>
        <c:axId val="363666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3669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06384070412256"/>
          <c:y val="0.14570325441052392"/>
          <c:w val="0.25720442839381918"/>
          <c:h val="0.68723716855884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1826759</xdr:colOff>
      <xdr:row>12</xdr:row>
      <xdr:rowOff>7480</xdr:rowOff>
    </xdr:from>
    <xdr:to>
      <xdr:col>8</xdr:col>
      <xdr:colOff>68036</xdr:colOff>
      <xdr:row>82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CD0B80-A60E-44D2-AC33-20954C8A3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0.56441</cdr:x>
      <cdr:y>0.10669</cdr:y>
    </cdr:from>
    <cdr:to>
      <cdr:x>0.73845</cdr:x>
      <cdr:y>0.22735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3668374" y="1200151"/>
          <a:ext cx="4214813" cy="135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0.56441</cdr:x>
      <cdr:y>0.10669</cdr:y>
    </cdr:from>
    <cdr:to>
      <cdr:x>0.73845</cdr:x>
      <cdr:y>0.22735</cdr:y>
    </cdr:to>
    <cdr:sp macro="" textlink="">
      <cdr:nvSpPr>
        <cdr:cNvPr id="5" name="CuadroTexto 2"/>
        <cdr:cNvSpPr txBox="1"/>
      </cdr:nvSpPr>
      <cdr:spPr>
        <a:xfrm xmlns:a="http://schemas.openxmlformats.org/drawingml/2006/main">
          <a:off x="13668374" y="1200151"/>
          <a:ext cx="4214813" cy="1357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0.23805</cdr:x>
      <cdr:y>0.03225</cdr:y>
    </cdr:from>
    <cdr:to>
      <cdr:x>0.76034</cdr:x>
      <cdr:y>0.07767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031367" y="434750"/>
          <a:ext cx="13232946" cy="612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3200"/>
        </a:p>
      </cdr:txBody>
    </cdr:sp>
  </cdr:relSizeAnchor>
  <cdr:relSizeAnchor xmlns:cdr="http://schemas.openxmlformats.org/drawingml/2006/chartDrawing">
    <cdr:from>
      <cdr:x>0.23268</cdr:x>
      <cdr:y>0.02468</cdr:y>
    </cdr:from>
    <cdr:to>
      <cdr:x>0.76974</cdr:x>
      <cdr:y>0.09281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5895294" y="332696"/>
          <a:ext cx="13607143" cy="918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5400" b="1">
              <a:effectLst/>
              <a:latin typeface="+mn-lt"/>
              <a:ea typeface="+mn-ea"/>
              <a:cs typeface="+mn-cs"/>
            </a:rPr>
            <a:t>SÍNTESIS DE RECOLECCIÓN DE RESULTADOS</a:t>
          </a:r>
        </a:p>
        <a:p xmlns:a="http://schemas.openxmlformats.org/drawingml/2006/main">
          <a:r>
            <a:rPr lang="es-CO" sz="5400" b="1">
              <a:effectLst/>
              <a:latin typeface="+mn-lt"/>
              <a:ea typeface="+mn-ea"/>
              <a:cs typeface="+mn-cs"/>
            </a:rPr>
            <a:t/>
          </a:r>
          <a:br>
            <a:rPr lang="es-CO" sz="5400" b="1">
              <a:effectLst/>
              <a:latin typeface="+mn-lt"/>
              <a:ea typeface="+mn-ea"/>
              <a:cs typeface="+mn-cs"/>
            </a:rPr>
          </a:br>
          <a:endParaRPr lang="es-CO" sz="1400" b="1"/>
        </a:p>
      </cdr:txBody>
    </cdr:sp>
  </cdr:relSizeAnchor>
  <cdr:relSizeAnchor xmlns:cdr="http://schemas.openxmlformats.org/drawingml/2006/chartDrawing">
    <cdr:from>
      <cdr:x>0.00903</cdr:x>
      <cdr:y>0.3842</cdr:y>
    </cdr:from>
    <cdr:to>
      <cdr:x>0.04221</cdr:x>
      <cdr:y>0.61766</cdr:y>
    </cdr:to>
    <cdr:sp macro="" textlink="">
      <cdr:nvSpPr>
        <cdr:cNvPr id="7" name="CuadroTexto 6"/>
        <cdr:cNvSpPr txBox="1"/>
      </cdr:nvSpPr>
      <cdr:spPr>
        <a:xfrm xmlns:a="http://schemas.openxmlformats.org/drawingml/2006/main" rot="16200000">
          <a:off x="-1010330" y="6728057"/>
          <a:ext cx="3333750" cy="850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3200" b="1"/>
            <a:t>BASES DE DATOS</a:t>
          </a:r>
          <a:endParaRPr lang="es-CO" sz="1100" b="1"/>
        </a:p>
      </cdr:txBody>
    </cdr:sp>
  </cdr:relSizeAnchor>
  <cdr:relSizeAnchor xmlns:cdr="http://schemas.openxmlformats.org/drawingml/2006/chartDrawing">
    <cdr:from>
      <cdr:x>0.22076</cdr:x>
      <cdr:y>0.95236</cdr:y>
    </cdr:from>
    <cdr:to>
      <cdr:x>0.6814</cdr:x>
      <cdr:y>1</cdr:y>
    </cdr:to>
    <cdr:sp macro="" textlink="">
      <cdr:nvSpPr>
        <cdr:cNvPr id="8" name="CuadroTexto 7"/>
        <cdr:cNvSpPr txBox="1"/>
      </cdr:nvSpPr>
      <cdr:spPr>
        <a:xfrm xmlns:a="http://schemas.openxmlformats.org/drawingml/2006/main">
          <a:off x="5657170" y="13599662"/>
          <a:ext cx="11804196" cy="680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3200" b="1" i="0">
              <a:effectLst/>
              <a:latin typeface="+mn-lt"/>
              <a:ea typeface="+mn-ea"/>
              <a:cs typeface="+mn-cs"/>
            </a:rPr>
            <a:t>NUMERO DE ARTÍCULOS USADOS EN LA ELABORACIÓN DEL ESTUDIO</a:t>
          </a:r>
          <a:endParaRPr lang="es-CO" sz="1100" b="1" i="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0.79689</cdr:x>
      <cdr:y>0.09476</cdr:y>
    </cdr:from>
    <cdr:to>
      <cdr:x>1</cdr:x>
      <cdr:y>0.14003</cdr:y>
    </cdr:to>
    <cdr:sp macro="" textlink="">
      <cdr:nvSpPr>
        <cdr:cNvPr id="9" name="CuadroTexto 8"/>
        <cdr:cNvSpPr txBox="1"/>
      </cdr:nvSpPr>
      <cdr:spPr>
        <a:xfrm xmlns:a="http://schemas.openxmlformats.org/drawingml/2006/main">
          <a:off x="20420920" y="1353234"/>
          <a:ext cx="5204732" cy="64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3200" b="1"/>
            <a:t>PALABRAS CLAVE</a:t>
          </a:r>
          <a:endParaRPr lang="es-CO" sz="1100" b="1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an" refreshedDate="42900.878471180557" createdVersion="6" refreshedVersion="6" minRefreshableVersion="3" recordCount="24">
  <cacheSource type="worksheet">
    <worksheetSource ref="A1:C25" sheet="Hoja2"/>
  </cacheSource>
  <cacheFields count="3">
    <cacheField name="Base de datos" numFmtId="0">
      <sharedItems count="10">
        <s v="Scopus                        (50 Articulos)"/>
        <s v="Science Direct                        (31 Articulos)"/>
        <s v="IEEE Xplore Digital Library                        (21 Articulos)"/>
        <s v="EBSCO                        (18 Articulos)"/>
        <s v="IEEE Xplore Digital Library " u="1"/>
        <s v="Science Direct" u="1"/>
        <s v="Scopus      (50 Articulos)" u="1"/>
        <s v="EBSCO" u="1"/>
        <s v="Scopus" u="1"/>
        <s v="Scopus (50 Articulos)" u="1"/>
      </sharedItems>
    </cacheField>
    <cacheField name="Palabras clave" numFmtId="0">
      <sharedItems count="7">
        <s v="Social networks, Web social."/>
        <s v="Crawling, Extraction of information"/>
        <s v="Syntactic analysis, Lexical analysis."/>
        <s v="Syntactic Lematization, Latent semantic analysis."/>
        <s v="Natural language, Natural language processing"/>
        <s v="I+D+i, Innovation, Development, Research, R&amp;D"/>
        <s v="Syntactic Lematization, Latent semantic indexing." u="1"/>
      </sharedItems>
    </cacheField>
    <cacheField name="Articulos usados" numFmtId="0">
      <sharedItems containsSemiMixedTypes="0" containsString="0" containsNumber="1" containsInteger="1" minValue="0" maxValue="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n v="5"/>
  </r>
  <r>
    <x v="0"/>
    <x v="1"/>
    <n v="7"/>
  </r>
  <r>
    <x v="0"/>
    <x v="2"/>
    <n v="5"/>
  </r>
  <r>
    <x v="0"/>
    <x v="3"/>
    <n v="10"/>
  </r>
  <r>
    <x v="0"/>
    <x v="4"/>
    <n v="18"/>
  </r>
  <r>
    <x v="0"/>
    <x v="5"/>
    <n v="5"/>
  </r>
  <r>
    <x v="1"/>
    <x v="0"/>
    <n v="3"/>
  </r>
  <r>
    <x v="1"/>
    <x v="1"/>
    <n v="5"/>
  </r>
  <r>
    <x v="1"/>
    <x v="2"/>
    <n v="5"/>
  </r>
  <r>
    <x v="1"/>
    <x v="3"/>
    <n v="6"/>
  </r>
  <r>
    <x v="1"/>
    <x v="4"/>
    <n v="4"/>
  </r>
  <r>
    <x v="1"/>
    <x v="5"/>
    <n v="8"/>
  </r>
  <r>
    <x v="2"/>
    <x v="0"/>
    <n v="6"/>
  </r>
  <r>
    <x v="2"/>
    <x v="1"/>
    <n v="1"/>
  </r>
  <r>
    <x v="2"/>
    <x v="2"/>
    <n v="4"/>
  </r>
  <r>
    <x v="2"/>
    <x v="3"/>
    <n v="4"/>
  </r>
  <r>
    <x v="2"/>
    <x v="4"/>
    <n v="4"/>
  </r>
  <r>
    <x v="2"/>
    <x v="5"/>
    <n v="2"/>
  </r>
  <r>
    <x v="3"/>
    <x v="0"/>
    <n v="2"/>
  </r>
  <r>
    <x v="3"/>
    <x v="1"/>
    <n v="3"/>
  </r>
  <r>
    <x v="3"/>
    <x v="2"/>
    <n v="3"/>
  </r>
  <r>
    <x v="3"/>
    <x v="3"/>
    <n v="0"/>
  </r>
  <r>
    <x v="3"/>
    <x v="4"/>
    <n v="6"/>
  </r>
  <r>
    <x v="3"/>
    <x v="5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6">
  <location ref="A3:H9" firstHeaderRow="1" firstDataRow="2" firstDataCol="1"/>
  <pivotFields count="3">
    <pivotField axis="axisRow" subtotalTop="0" showAll="0">
      <items count="11">
        <item m="1" x="7"/>
        <item m="1" x="4"/>
        <item m="1" x="5"/>
        <item m="1" x="8"/>
        <item m="1" x="9"/>
        <item m="1" x="6"/>
        <item x="0"/>
        <item x="1"/>
        <item x="2"/>
        <item x="3"/>
        <item t="default"/>
      </items>
    </pivotField>
    <pivotField axis="axisCol" subtotalTop="0" showAll="0">
      <items count="8">
        <item x="0"/>
        <item x="1"/>
        <item x="2"/>
        <item m="1" x="6"/>
        <item x="3"/>
        <item x="4"/>
        <item x="5"/>
        <item t="default"/>
      </items>
    </pivotField>
    <pivotField dataField="1" subtotalTop="0" showAll="0"/>
  </pivotFields>
  <rowFields count="1">
    <field x="0"/>
  </rowFields>
  <rowItems count="5">
    <i>
      <x v="6"/>
    </i>
    <i>
      <x v="7"/>
    </i>
    <i>
      <x v="8"/>
    </i>
    <i>
      <x v="9"/>
    </i>
    <i t="grand">
      <x/>
    </i>
  </rowItems>
  <colFields count="1">
    <field x="1"/>
  </colFields>
  <colItems count="7">
    <i>
      <x/>
    </i>
    <i>
      <x v="1"/>
    </i>
    <i>
      <x v="2"/>
    </i>
    <i>
      <x v="4"/>
    </i>
    <i>
      <x v="5"/>
    </i>
    <i>
      <x v="6"/>
    </i>
    <i t="grand">
      <x/>
    </i>
  </colItems>
  <dataFields count="1">
    <dataField name="Suma de Articulos usado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zoomScaleNormal="100" workbookViewId="0">
      <selection activeCell="B6" sqref="B6"/>
    </sheetView>
  </sheetViews>
  <sheetFormatPr baseColWidth="10" defaultRowHeight="15" x14ac:dyDescent="0.25"/>
  <cols>
    <col min="1" max="1" width="24" customWidth="1"/>
    <col min="2" max="2" width="51" style="2" customWidth="1"/>
    <col min="3" max="3" width="44.5703125" customWidth="1"/>
    <col min="4" max="4" width="21.140625" style="4" customWidth="1"/>
    <col min="5" max="5" width="27.28515625" style="4" customWidth="1"/>
  </cols>
  <sheetData>
    <row r="1" spans="1:5" x14ac:dyDescent="0.25">
      <c r="A1" t="s">
        <v>0</v>
      </c>
      <c r="B1" s="2" t="s">
        <v>1</v>
      </c>
      <c r="C1" t="s">
        <v>6</v>
      </c>
      <c r="D1" s="4" t="s">
        <v>2</v>
      </c>
      <c r="E1" s="4" t="s">
        <v>4</v>
      </c>
    </row>
    <row r="2" spans="1:5" ht="105" customHeight="1" x14ac:dyDescent="0.25">
      <c r="A2" s="29" t="s">
        <v>3</v>
      </c>
      <c r="B2" s="5" t="s">
        <v>13</v>
      </c>
      <c r="C2" s="6" t="s">
        <v>14</v>
      </c>
      <c r="D2" s="7">
        <v>5468</v>
      </c>
      <c r="E2" s="7">
        <v>5</v>
      </c>
    </row>
    <row r="3" spans="1:5" ht="105" customHeight="1" x14ac:dyDescent="0.25">
      <c r="A3" s="29"/>
      <c r="B3" s="5" t="s">
        <v>8</v>
      </c>
      <c r="C3" s="6" t="s">
        <v>12</v>
      </c>
      <c r="D3" s="7">
        <v>3677</v>
      </c>
      <c r="E3" s="7">
        <v>7</v>
      </c>
    </row>
    <row r="4" spans="1:5" ht="105" customHeight="1" x14ac:dyDescent="0.25">
      <c r="A4" s="29"/>
      <c r="B4" s="8" t="s">
        <v>7</v>
      </c>
      <c r="C4" s="6" t="s">
        <v>11</v>
      </c>
      <c r="D4" s="7">
        <v>1091</v>
      </c>
      <c r="E4" s="7">
        <v>5</v>
      </c>
    </row>
    <row r="5" spans="1:5" ht="105" customHeight="1" x14ac:dyDescent="0.25">
      <c r="A5" s="29"/>
      <c r="B5" s="5" t="s">
        <v>10</v>
      </c>
      <c r="C5" s="6" t="s">
        <v>11</v>
      </c>
      <c r="D5" s="7">
        <v>148</v>
      </c>
      <c r="E5" s="7">
        <v>10</v>
      </c>
    </row>
    <row r="6" spans="1:5" ht="165" customHeight="1" x14ac:dyDescent="0.25">
      <c r="A6" s="29"/>
      <c r="B6" s="5" t="s">
        <v>9</v>
      </c>
      <c r="C6" s="6" t="s">
        <v>15</v>
      </c>
      <c r="D6" s="7" t="s">
        <v>16</v>
      </c>
      <c r="E6" s="7">
        <v>18</v>
      </c>
    </row>
    <row r="7" spans="1:5" ht="135" customHeight="1" x14ac:dyDescent="0.25">
      <c r="A7" s="29"/>
      <c r="B7" s="5" t="s">
        <v>19</v>
      </c>
      <c r="C7" s="6" t="s">
        <v>17</v>
      </c>
      <c r="D7" s="7">
        <v>350</v>
      </c>
      <c r="E7" s="7">
        <v>5</v>
      </c>
    </row>
    <row r="8" spans="1:5" ht="30" x14ac:dyDescent="0.25">
      <c r="A8" s="30" t="s">
        <v>18</v>
      </c>
      <c r="B8" s="10" t="s">
        <v>13</v>
      </c>
      <c r="C8" s="9" t="s">
        <v>21</v>
      </c>
      <c r="D8" s="11">
        <v>898</v>
      </c>
      <c r="E8" s="11">
        <v>3</v>
      </c>
    </row>
    <row r="9" spans="1:5" ht="45" x14ac:dyDescent="0.25">
      <c r="A9" s="31"/>
      <c r="B9" s="10" t="s">
        <v>8</v>
      </c>
      <c r="C9" s="9" t="s">
        <v>20</v>
      </c>
      <c r="D9" s="11">
        <v>689</v>
      </c>
      <c r="E9" s="11">
        <v>5</v>
      </c>
    </row>
    <row r="10" spans="1:5" ht="45" x14ac:dyDescent="0.25">
      <c r="A10" s="31"/>
      <c r="B10" s="12" t="s">
        <v>7</v>
      </c>
      <c r="C10" s="9" t="s">
        <v>22</v>
      </c>
      <c r="D10" s="11">
        <v>1297</v>
      </c>
      <c r="E10" s="11">
        <v>5</v>
      </c>
    </row>
    <row r="11" spans="1:5" ht="30" x14ac:dyDescent="0.25">
      <c r="A11" s="31"/>
      <c r="B11" s="10" t="s">
        <v>10</v>
      </c>
      <c r="C11" s="9" t="s">
        <v>23</v>
      </c>
      <c r="D11" s="11" t="s">
        <v>25</v>
      </c>
      <c r="E11" s="11">
        <v>6</v>
      </c>
    </row>
    <row r="12" spans="1:5" ht="45" x14ac:dyDescent="0.25">
      <c r="A12" s="31"/>
      <c r="B12" s="10" t="s">
        <v>9</v>
      </c>
      <c r="C12" s="9" t="s">
        <v>24</v>
      </c>
      <c r="D12" s="11">
        <v>1697</v>
      </c>
      <c r="E12" s="11">
        <v>4</v>
      </c>
    </row>
    <row r="13" spans="1:5" ht="45" x14ac:dyDescent="0.25">
      <c r="A13" s="32"/>
      <c r="B13" s="10" t="s">
        <v>19</v>
      </c>
      <c r="C13" s="9" t="s">
        <v>26</v>
      </c>
      <c r="D13" s="11">
        <v>3461</v>
      </c>
      <c r="E13" s="11">
        <v>8</v>
      </c>
    </row>
    <row r="14" spans="1:5" ht="60" x14ac:dyDescent="0.25">
      <c r="A14" s="36" t="s">
        <v>31</v>
      </c>
      <c r="B14" s="17" t="s">
        <v>13</v>
      </c>
      <c r="C14" s="16" t="s">
        <v>34</v>
      </c>
      <c r="D14" s="18" t="s">
        <v>33</v>
      </c>
      <c r="E14" s="18">
        <v>6</v>
      </c>
    </row>
    <row r="15" spans="1:5" ht="60" x14ac:dyDescent="0.25">
      <c r="A15" s="37"/>
      <c r="B15" s="17" t="s">
        <v>8</v>
      </c>
      <c r="C15" s="16" t="s">
        <v>35</v>
      </c>
      <c r="D15" s="18">
        <v>10</v>
      </c>
      <c r="E15" s="18">
        <v>1</v>
      </c>
    </row>
    <row r="16" spans="1:5" ht="60" x14ac:dyDescent="0.25">
      <c r="A16" s="37"/>
      <c r="B16" s="19" t="s">
        <v>7</v>
      </c>
      <c r="C16" s="16" t="s">
        <v>36</v>
      </c>
      <c r="D16" s="18">
        <v>7</v>
      </c>
      <c r="E16" s="18">
        <v>4</v>
      </c>
    </row>
    <row r="17" spans="1:5" ht="45" x14ac:dyDescent="0.25">
      <c r="A17" s="37"/>
      <c r="B17" s="17" t="s">
        <v>10</v>
      </c>
      <c r="C17" s="16" t="s">
        <v>37</v>
      </c>
      <c r="D17" s="18">
        <v>23</v>
      </c>
      <c r="E17" s="18">
        <v>4</v>
      </c>
    </row>
    <row r="18" spans="1:5" ht="60" x14ac:dyDescent="0.25">
      <c r="A18" s="37"/>
      <c r="B18" s="17" t="s">
        <v>9</v>
      </c>
      <c r="C18" s="16" t="s">
        <v>38</v>
      </c>
      <c r="D18" s="18">
        <v>784</v>
      </c>
      <c r="E18" s="18">
        <v>4</v>
      </c>
    </row>
    <row r="19" spans="1:5" ht="45" x14ac:dyDescent="0.25">
      <c r="A19" s="38"/>
      <c r="B19" s="17" t="s">
        <v>19</v>
      </c>
      <c r="C19" s="16" t="s">
        <v>39</v>
      </c>
      <c r="D19" s="18">
        <v>16</v>
      </c>
      <c r="E19" s="18">
        <v>2</v>
      </c>
    </row>
    <row r="20" spans="1:5" ht="90" x14ac:dyDescent="0.25">
      <c r="A20" s="33" t="s">
        <v>5</v>
      </c>
      <c r="B20" s="13" t="s">
        <v>13</v>
      </c>
      <c r="C20" s="20" t="s">
        <v>27</v>
      </c>
      <c r="D20" s="14">
        <v>3685</v>
      </c>
      <c r="E20" s="14">
        <v>2</v>
      </c>
    </row>
    <row r="21" spans="1:5" ht="90" x14ac:dyDescent="0.25">
      <c r="A21" s="34"/>
      <c r="B21" s="13" t="s">
        <v>8</v>
      </c>
      <c r="C21" s="20" t="s">
        <v>28</v>
      </c>
      <c r="D21" s="14">
        <v>106</v>
      </c>
      <c r="E21" s="14">
        <v>3</v>
      </c>
    </row>
    <row r="22" spans="1:5" ht="90" x14ac:dyDescent="0.25">
      <c r="A22" s="34"/>
      <c r="B22" s="15" t="s">
        <v>7</v>
      </c>
      <c r="C22" s="20" t="s">
        <v>29</v>
      </c>
      <c r="D22" s="14">
        <v>76</v>
      </c>
      <c r="E22" s="14">
        <v>3</v>
      </c>
    </row>
    <row r="23" spans="1:5" ht="90" x14ac:dyDescent="0.25">
      <c r="A23" s="34"/>
      <c r="B23" s="13" t="s">
        <v>10</v>
      </c>
      <c r="C23" s="20" t="s">
        <v>30</v>
      </c>
      <c r="D23" s="14">
        <v>0</v>
      </c>
      <c r="E23" s="14">
        <v>0</v>
      </c>
    </row>
    <row r="24" spans="1:5" ht="90" x14ac:dyDescent="0.25">
      <c r="A24" s="34"/>
      <c r="B24" s="13" t="s">
        <v>9</v>
      </c>
      <c r="C24" s="20" t="s">
        <v>30</v>
      </c>
      <c r="D24" s="14">
        <v>2645</v>
      </c>
      <c r="E24" s="14">
        <v>6</v>
      </c>
    </row>
    <row r="25" spans="1:5" ht="75" x14ac:dyDescent="0.25">
      <c r="A25" s="35"/>
      <c r="B25" s="13" t="s">
        <v>19</v>
      </c>
      <c r="C25" s="25" t="s">
        <v>32</v>
      </c>
      <c r="D25" s="14">
        <v>255</v>
      </c>
      <c r="E25" s="14">
        <v>4</v>
      </c>
    </row>
    <row r="26" spans="1:5" x14ac:dyDescent="0.25">
      <c r="A26" s="1"/>
      <c r="C26" s="1"/>
    </row>
    <row r="28" spans="1:5" x14ac:dyDescent="0.25">
      <c r="B28" s="3"/>
    </row>
  </sheetData>
  <mergeCells count="4">
    <mergeCell ref="A2:A7"/>
    <mergeCell ref="A8:A13"/>
    <mergeCell ref="A20:A25"/>
    <mergeCell ref="A1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tabSelected="1" topLeftCell="A5" zoomScale="28" zoomScaleNormal="28" workbookViewId="0">
      <selection activeCell="M46" sqref="M46"/>
    </sheetView>
  </sheetViews>
  <sheetFormatPr baseColWidth="10" defaultRowHeight="15" x14ac:dyDescent="0.25"/>
  <cols>
    <col min="1" max="1" width="51.28515625" bestFit="1" customWidth="1"/>
    <col min="2" max="2" width="40.140625" bestFit="1" customWidth="1"/>
    <col min="3" max="3" width="50.5703125" bestFit="1" customWidth="1"/>
    <col min="4" max="4" width="51.28515625" bestFit="1" customWidth="1"/>
    <col min="5" max="5" width="68" bestFit="1" customWidth="1"/>
    <col min="6" max="6" width="64.85546875" bestFit="1" customWidth="1"/>
    <col min="7" max="7" width="64.42578125" bestFit="1" customWidth="1"/>
    <col min="8" max="8" width="19.85546875" bestFit="1" customWidth="1"/>
  </cols>
  <sheetData>
    <row r="3" spans="1:8" x14ac:dyDescent="0.25">
      <c r="A3" s="26" t="s">
        <v>44</v>
      </c>
      <c r="B3" s="26" t="s">
        <v>45</v>
      </c>
    </row>
    <row r="4" spans="1:8" x14ac:dyDescent="0.25">
      <c r="A4" s="26" t="s">
        <v>40</v>
      </c>
      <c r="B4" t="s">
        <v>51</v>
      </c>
      <c r="C4" t="s">
        <v>8</v>
      </c>
      <c r="D4" t="s">
        <v>50</v>
      </c>
      <c r="E4" t="s">
        <v>54</v>
      </c>
      <c r="F4" t="s">
        <v>52</v>
      </c>
      <c r="G4" t="s">
        <v>53</v>
      </c>
      <c r="H4" t="s">
        <v>41</v>
      </c>
    </row>
    <row r="5" spans="1:8" x14ac:dyDescent="0.25">
      <c r="A5" s="27" t="s">
        <v>46</v>
      </c>
      <c r="B5" s="28">
        <v>5</v>
      </c>
      <c r="C5" s="28">
        <v>7</v>
      </c>
      <c r="D5" s="28">
        <v>5</v>
      </c>
      <c r="E5" s="28">
        <v>10</v>
      </c>
      <c r="F5" s="28">
        <v>18</v>
      </c>
      <c r="G5" s="28">
        <v>5</v>
      </c>
      <c r="H5" s="28">
        <v>50</v>
      </c>
    </row>
    <row r="6" spans="1:8" x14ac:dyDescent="0.25">
      <c r="A6" s="27" t="s">
        <v>47</v>
      </c>
      <c r="B6" s="28">
        <v>3</v>
      </c>
      <c r="C6" s="28">
        <v>5</v>
      </c>
      <c r="D6" s="28">
        <v>5</v>
      </c>
      <c r="E6" s="28">
        <v>6</v>
      </c>
      <c r="F6" s="28">
        <v>4</v>
      </c>
      <c r="G6" s="28">
        <v>8</v>
      </c>
      <c r="H6" s="28">
        <v>31</v>
      </c>
    </row>
    <row r="7" spans="1:8" x14ac:dyDescent="0.25">
      <c r="A7" s="27" t="s">
        <v>48</v>
      </c>
      <c r="B7" s="28">
        <v>6</v>
      </c>
      <c r="C7" s="28">
        <v>1</v>
      </c>
      <c r="D7" s="28">
        <v>4</v>
      </c>
      <c r="E7" s="28">
        <v>4</v>
      </c>
      <c r="F7" s="28">
        <v>4</v>
      </c>
      <c r="G7" s="28">
        <v>2</v>
      </c>
      <c r="H7" s="28">
        <v>21</v>
      </c>
    </row>
    <row r="8" spans="1:8" x14ac:dyDescent="0.25">
      <c r="A8" s="27" t="s">
        <v>49</v>
      </c>
      <c r="B8" s="28">
        <v>2</v>
      </c>
      <c r="C8" s="28">
        <v>3</v>
      </c>
      <c r="D8" s="28">
        <v>3</v>
      </c>
      <c r="E8" s="28">
        <v>0</v>
      </c>
      <c r="F8" s="28">
        <v>6</v>
      </c>
      <c r="G8" s="28">
        <v>4</v>
      </c>
      <c r="H8" s="28">
        <v>18</v>
      </c>
    </row>
    <row r="9" spans="1:8" x14ac:dyDescent="0.25">
      <c r="A9" s="27" t="s">
        <v>41</v>
      </c>
      <c r="B9" s="28">
        <v>16</v>
      </c>
      <c r="C9" s="28">
        <v>16</v>
      </c>
      <c r="D9" s="28">
        <v>17</v>
      </c>
      <c r="E9" s="28">
        <v>20</v>
      </c>
      <c r="F9" s="28">
        <v>32</v>
      </c>
      <c r="G9" s="28">
        <v>19</v>
      </c>
      <c r="H9" s="28">
        <v>120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zoomScaleNormal="100" workbookViewId="0">
      <selection activeCell="B23" sqref="B23"/>
    </sheetView>
  </sheetViews>
  <sheetFormatPr baseColWidth="10" defaultRowHeight="15" x14ac:dyDescent="0.25"/>
  <cols>
    <col min="1" max="1" width="57.140625" customWidth="1"/>
    <col min="2" max="2" width="48.85546875" customWidth="1"/>
    <col min="3" max="3" width="21.140625" customWidth="1"/>
    <col min="6" max="6" width="23" customWidth="1"/>
  </cols>
  <sheetData>
    <row r="1" spans="1:4" x14ac:dyDescent="0.25">
      <c r="A1" t="s">
        <v>42</v>
      </c>
      <c r="B1" t="s">
        <v>1</v>
      </c>
      <c r="C1" t="s">
        <v>43</v>
      </c>
    </row>
    <row r="2" spans="1:4" x14ac:dyDescent="0.25">
      <c r="A2" s="21" t="s">
        <v>46</v>
      </c>
      <c r="B2" s="5" t="s">
        <v>51</v>
      </c>
      <c r="C2" s="7">
        <v>5</v>
      </c>
      <c r="D2">
        <f>SUM(C2:C7)</f>
        <v>50</v>
      </c>
    </row>
    <row r="3" spans="1:4" x14ac:dyDescent="0.25">
      <c r="A3" s="21" t="s">
        <v>46</v>
      </c>
      <c r="B3" s="5" t="s">
        <v>8</v>
      </c>
      <c r="C3" s="7">
        <v>7</v>
      </c>
    </row>
    <row r="4" spans="1:4" x14ac:dyDescent="0.25">
      <c r="A4" s="21" t="s">
        <v>46</v>
      </c>
      <c r="B4" s="5" t="s">
        <v>50</v>
      </c>
      <c r="C4" s="7">
        <v>5</v>
      </c>
    </row>
    <row r="5" spans="1:4" x14ac:dyDescent="0.25">
      <c r="A5" s="21" t="s">
        <v>46</v>
      </c>
      <c r="B5" s="5" t="s">
        <v>54</v>
      </c>
      <c r="C5" s="7">
        <v>10</v>
      </c>
    </row>
    <row r="6" spans="1:4" x14ac:dyDescent="0.25">
      <c r="A6" s="21" t="s">
        <v>46</v>
      </c>
      <c r="B6" s="5" t="s">
        <v>52</v>
      </c>
      <c r="C6" s="7">
        <v>18</v>
      </c>
    </row>
    <row r="7" spans="1:4" x14ac:dyDescent="0.25">
      <c r="A7" s="21" t="s">
        <v>46</v>
      </c>
      <c r="B7" s="5" t="s">
        <v>53</v>
      </c>
      <c r="C7" s="7">
        <v>5</v>
      </c>
    </row>
    <row r="8" spans="1:4" x14ac:dyDescent="0.25">
      <c r="A8" s="22" t="s">
        <v>47</v>
      </c>
      <c r="B8" s="10" t="s">
        <v>51</v>
      </c>
      <c r="C8" s="11">
        <v>3</v>
      </c>
      <c r="D8">
        <f>SUM(C8:C13)</f>
        <v>31</v>
      </c>
    </row>
    <row r="9" spans="1:4" x14ac:dyDescent="0.25">
      <c r="A9" s="22" t="s">
        <v>47</v>
      </c>
      <c r="B9" s="10" t="s">
        <v>8</v>
      </c>
      <c r="C9" s="11">
        <v>5</v>
      </c>
    </row>
    <row r="10" spans="1:4" x14ac:dyDescent="0.25">
      <c r="A10" s="22" t="s">
        <v>47</v>
      </c>
      <c r="B10" s="12" t="s">
        <v>50</v>
      </c>
      <c r="C10" s="11">
        <v>5</v>
      </c>
    </row>
    <row r="11" spans="1:4" x14ac:dyDescent="0.25">
      <c r="A11" s="22" t="s">
        <v>47</v>
      </c>
      <c r="B11" s="10" t="s">
        <v>54</v>
      </c>
      <c r="C11" s="11">
        <v>6</v>
      </c>
    </row>
    <row r="12" spans="1:4" x14ac:dyDescent="0.25">
      <c r="A12" s="22" t="s">
        <v>47</v>
      </c>
      <c r="B12" s="10" t="s">
        <v>52</v>
      </c>
      <c r="C12" s="11">
        <v>4</v>
      </c>
    </row>
    <row r="13" spans="1:4" x14ac:dyDescent="0.25">
      <c r="A13" s="22" t="s">
        <v>47</v>
      </c>
      <c r="B13" s="10" t="s">
        <v>53</v>
      </c>
      <c r="C13" s="11">
        <v>8</v>
      </c>
    </row>
    <row r="14" spans="1:4" ht="15" customHeight="1" x14ac:dyDescent="0.25">
      <c r="A14" s="24" t="s">
        <v>48</v>
      </c>
      <c r="B14" s="17" t="s">
        <v>51</v>
      </c>
      <c r="C14" s="18">
        <v>6</v>
      </c>
      <c r="D14">
        <f>SUM(C14:C19)</f>
        <v>21</v>
      </c>
    </row>
    <row r="15" spans="1:4" x14ac:dyDescent="0.25">
      <c r="A15" s="24" t="s">
        <v>48</v>
      </c>
      <c r="B15" s="17" t="s">
        <v>8</v>
      </c>
      <c r="C15" s="18">
        <v>1</v>
      </c>
    </row>
    <row r="16" spans="1:4" x14ac:dyDescent="0.25">
      <c r="A16" s="24" t="s">
        <v>48</v>
      </c>
      <c r="B16" s="17" t="s">
        <v>50</v>
      </c>
      <c r="C16" s="18">
        <v>4</v>
      </c>
    </row>
    <row r="17" spans="1:4" x14ac:dyDescent="0.25">
      <c r="A17" s="24" t="s">
        <v>48</v>
      </c>
      <c r="B17" s="17" t="s">
        <v>54</v>
      </c>
      <c r="C17" s="18">
        <v>4</v>
      </c>
    </row>
    <row r="18" spans="1:4" x14ac:dyDescent="0.25">
      <c r="A18" s="24" t="s">
        <v>48</v>
      </c>
      <c r="B18" s="17" t="s">
        <v>52</v>
      </c>
      <c r="C18" s="18">
        <v>4</v>
      </c>
    </row>
    <row r="19" spans="1:4" x14ac:dyDescent="0.25">
      <c r="A19" s="24" t="s">
        <v>48</v>
      </c>
      <c r="B19" s="17" t="s">
        <v>53</v>
      </c>
      <c r="C19" s="18">
        <v>2</v>
      </c>
    </row>
    <row r="20" spans="1:4" x14ac:dyDescent="0.25">
      <c r="A20" s="23" t="s">
        <v>49</v>
      </c>
      <c r="B20" s="13" t="s">
        <v>51</v>
      </c>
      <c r="C20" s="14">
        <v>2</v>
      </c>
      <c r="D20">
        <f>SUM(C20:C25)</f>
        <v>18</v>
      </c>
    </row>
    <row r="21" spans="1:4" x14ac:dyDescent="0.25">
      <c r="A21" s="23" t="s">
        <v>49</v>
      </c>
      <c r="B21" s="13" t="s">
        <v>8</v>
      </c>
      <c r="C21" s="14">
        <v>3</v>
      </c>
    </row>
    <row r="22" spans="1:4" x14ac:dyDescent="0.25">
      <c r="A22" s="23" t="s">
        <v>49</v>
      </c>
      <c r="B22" s="15" t="s">
        <v>50</v>
      </c>
      <c r="C22" s="14">
        <v>3</v>
      </c>
    </row>
    <row r="23" spans="1:4" x14ac:dyDescent="0.25">
      <c r="A23" s="23" t="s">
        <v>49</v>
      </c>
      <c r="B23" s="13" t="s">
        <v>54</v>
      </c>
      <c r="C23" s="14">
        <v>0</v>
      </c>
    </row>
    <row r="24" spans="1:4" x14ac:dyDescent="0.25">
      <c r="A24" s="23" t="s">
        <v>49</v>
      </c>
      <c r="B24" s="13" t="s">
        <v>52</v>
      </c>
      <c r="C24" s="14">
        <v>6</v>
      </c>
    </row>
    <row r="25" spans="1:4" x14ac:dyDescent="0.25">
      <c r="A25" s="23" t="s">
        <v>49</v>
      </c>
      <c r="B25" s="13" t="s">
        <v>53</v>
      </c>
      <c r="C25" s="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Hoja6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Johan Diaz</cp:lastModifiedBy>
  <dcterms:created xsi:type="dcterms:W3CDTF">2017-06-08T02:56:18Z</dcterms:created>
  <dcterms:modified xsi:type="dcterms:W3CDTF">2017-06-15T23:00:26Z</dcterms:modified>
</cp:coreProperties>
</file>